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5" windowWidth="18000" windowHeight="8910" tabRatio="505"/>
  </bookViews>
  <sheets>
    <sheet name="ТРАФАРЕТ" sheetId="1" r:id="rId1"/>
  </sheets>
  <calcPr calcId="125725"/>
</workbook>
</file>

<file path=xl/calcChain.xml><?xml version="1.0" encoding="utf-8"?>
<calcChain xmlns="http://schemas.openxmlformats.org/spreadsheetml/2006/main">
  <c r="P13" i="1"/>
  <c r="Q13"/>
  <c r="R13"/>
  <c r="P14"/>
  <c r="Q14"/>
  <c r="R14"/>
  <c r="P15"/>
  <c r="Q15"/>
  <c r="R15"/>
  <c r="D16"/>
  <c r="D12"/>
  <c r="E16"/>
  <c r="E12"/>
  <c r="F16"/>
  <c r="F12"/>
  <c r="G16"/>
  <c r="G12" s="1"/>
  <c r="H16"/>
  <c r="H12" s="1"/>
  <c r="I16"/>
  <c r="I12" s="1"/>
  <c r="J16"/>
  <c r="J12" s="1"/>
  <c r="K16"/>
  <c r="L16"/>
  <c r="L12" s="1"/>
  <c r="M16"/>
  <c r="M12" s="1"/>
  <c r="N16"/>
  <c r="N12" s="1"/>
  <c r="O16"/>
  <c r="O12" s="1"/>
  <c r="P17"/>
  <c r="Q17"/>
  <c r="R17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8"/>
  <c r="Q58"/>
  <c r="R58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K12"/>
  <c r="R16" l="1"/>
  <c r="R12"/>
  <c r="Q12"/>
  <c r="P16"/>
  <c r="P12"/>
  <c r="Q16"/>
</calcChain>
</file>

<file path=xl/sharedStrings.xml><?xml version="1.0" encoding="utf-8"?>
<sst xmlns="http://schemas.openxmlformats.org/spreadsheetml/2006/main" count="174" uniqueCount="118">
  <si>
    <t>Раздел II. Формирование и выполнение территориальной программы государственных гарантий бесплатного оказания гражданам медицинской помощи</t>
  </si>
  <si>
    <t>(2000)</t>
  </si>
  <si>
    <t>Код по ОКЕИ: рубль – 383, единица – 642, человек – 792</t>
  </si>
  <si>
    <t>Наименование показателя</t>
  </si>
  <si>
    <t>Единица измерения</t>
  </si>
  <si>
    <t>№ стр.</t>
  </si>
  <si>
    <t>Объемы медицинской помощи и финансирования за счет:</t>
  </si>
  <si>
    <t>Всего</t>
  </si>
  <si>
    <t>бюджета субъекта Российской Федерации</t>
  </si>
  <si>
    <t>средств ОМС на территориальную программу ОМС</t>
  </si>
  <si>
    <t>рассчи-
тано</t>
  </si>
  <si>
    <t>утверждено</t>
  </si>
  <si>
    <t>исполнено</t>
  </si>
  <si>
    <t>рассчитано (сумма  гр. 4+7+10)</t>
  </si>
  <si>
    <t>утверждено (сумма  гр. 5+8+11)</t>
  </si>
  <si>
    <t>рассчитано</t>
  </si>
  <si>
    <t>всего</t>
  </si>
  <si>
    <t>руб</t>
  </si>
  <si>
    <t>01</t>
  </si>
  <si>
    <t>вызовов, ед</t>
  </si>
  <si>
    <t>02</t>
  </si>
  <si>
    <t>03</t>
  </si>
  <si>
    <t>04</t>
  </si>
  <si>
    <t>05</t>
  </si>
  <si>
    <t>06</t>
  </si>
  <si>
    <t>07</t>
  </si>
  <si>
    <t>посещений, ед</t>
  </si>
  <si>
    <t>08</t>
  </si>
  <si>
    <t>09</t>
  </si>
  <si>
    <t>койко-дней, ед</t>
  </si>
  <si>
    <t>случаев госпитализации, ед</t>
  </si>
  <si>
    <t>пациенто-дней, ед</t>
  </si>
  <si>
    <t>паллиативная медицинская помощь в стационарных условиях</t>
  </si>
  <si>
    <r>
      <t>*)</t>
    </r>
    <r>
      <rPr>
        <sz val="9"/>
        <rFont val="Times New Roman"/>
        <family val="1"/>
        <charset val="204"/>
      </rPr>
      <t xml:space="preserve"> одно обращение в связи с заболеванием включает кратность посещений по данному заболеванию (два и более)</t>
    </r>
  </si>
  <si>
    <t>__</t>
  </si>
  <si>
    <t>исполнено (сумма гр. 6+9+13)</t>
  </si>
  <si>
    <t>случаев лечения, ед.</t>
  </si>
  <si>
    <t>прочие виды медицинских и иных услуг</t>
  </si>
  <si>
    <t>из них при страховых случаях, видах и условиях оказания медицинской помощи, установленных бзовой  программой ОМС</t>
  </si>
  <si>
    <t>местного бюджета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</si>
  <si>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</si>
  <si>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</si>
  <si>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</si>
  <si>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</si>
  <si>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</si>
  <si>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</si>
  <si>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</si>
  <si>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</si>
  <si>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</si>
  <si>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</si>
  <si>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</si>
  <si>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</si>
  <si>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</si>
  <si>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</si>
  <si>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</si>
  <si>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</si>
  <si>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</si>
  <si>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</si>
  <si>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</si>
  <si>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</si>
  <si>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скорая, в том числе скорая специализированная медицинская помощь, оказанная вне медицинской организации</t>
  </si>
  <si>
    <t>в неотложной форме</t>
  </si>
  <si>
    <t>обращений*), ед.</t>
  </si>
  <si>
    <t>специализированная медицинская помощь, оказанная в стационарных условиях, всего, 
из них:</t>
  </si>
  <si>
    <t xml:space="preserve">                                                                              медицинская реабилитация</t>
  </si>
  <si>
    <t>по профилю «онкология»</t>
  </si>
  <si>
    <t>медицинская помощь в условиях дневного стационара, всего, 
из них:</t>
  </si>
  <si>
    <t>при экстракорпоральном оплодотворении</t>
  </si>
  <si>
    <t>случаев, ед</t>
  </si>
  <si>
    <t>из них:                                                                         расходы на транспортировку пациентов</t>
  </si>
  <si>
    <t>в том числе:
медицинская реабилитация детям от 0 до 17 лет</t>
  </si>
  <si>
    <t>лиц, которым оказана мед. помощь, чел.</t>
  </si>
  <si>
    <t>из них при страховых случаях, видах и условиях оказания мед. помощи, установленных бзовой  программой ОМС</t>
  </si>
  <si>
    <t>с иными целями</t>
  </si>
  <si>
    <t>компьютерная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</si>
  <si>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</si>
  <si>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</si>
  <si>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</t>
  </si>
  <si>
    <t>гистологические исследования с целью выявления онкологических заболеваний</t>
  </si>
  <si>
    <t>тестирование на выявление новой коронавирусной инфекции (COVID-19)</t>
  </si>
  <si>
    <t xml:space="preserve">        в связи с заболеваниями, в том числе</t>
  </si>
  <si>
    <t>исследования, ед.</t>
  </si>
  <si>
    <t>Объемы финансирования медицинской помощи - всего (сумма строк 04+05+38+50+58+59), 
    в том числе: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</si>
  <si>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</si>
  <si>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</si>
  <si>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</si>
  <si>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</si>
  <si>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</si>
  <si>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</si>
  <si>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</si>
  <si>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</si>
  <si>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</si>
  <si>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</si>
  <si>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</si>
  <si>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</si>
  <si>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</si>
  <si>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</si>
  <si>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</si>
  <si>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</si>
  <si>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</si>
  <si>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</si>
  <si>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</si>
  <si>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</si>
  <si>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</si>
  <si>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</si>
  <si>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</si>
  <si>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</si>
  <si>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</si>
  <si>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с профилактической и иными целями, всего, из них:</t>
  </si>
  <si>
    <t xml:space="preserve"> паллиативная медицинская помощь, в том числе на дому</t>
  </si>
  <si>
    <t>паллиативная медицинская помощь, осуществляемая на дому выездными патронажными бригадами</t>
  </si>
  <si>
    <t>профилактические медицинские осмотры</t>
  </si>
  <si>
    <t>диспансеризация (1-й этап)</t>
  </si>
  <si>
    <t>комплексных посещений, ед</t>
  </si>
  <si>
    <t>магнитно-резонансная томография</t>
  </si>
  <si>
    <t>из них при страховых случаях, видах и условиях оказания медицинской помощи, установленных базовой программой ОМС, лицам, застрахованным на территории других субъектов (из графы 14)</t>
  </si>
  <si>
    <t>медицинская помощь, оказанная в амбулаторных условиях, всего (сумма строк 07+19+21), в том числе:</t>
  </si>
  <si>
    <t>ГБУЗ РК "Воркутинский родильный дом" 2020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</si>
</sst>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8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16" applyNumberFormat="0" applyAlignment="0" applyProtection="0"/>
    <xf numFmtId="0" fontId="11" fillId="24" borderId="17" applyNumberFormat="0" applyAlignment="0" applyProtection="0"/>
    <xf numFmtId="0" fontId="12" fillId="24" borderId="16" applyNumberFormat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25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8" borderId="23" applyNumberFormat="0" applyFont="0" applyAlignment="0" applyProtection="0"/>
    <xf numFmtId="0" fontId="8" fillId="28" borderId="23" applyNumberFormat="0" applyFont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3" fillId="0" borderId="0" xfId="0" applyFont="1"/>
    <xf numFmtId="49" fontId="7" fillId="0" borderId="0" xfId="0" applyNumberFormat="1" applyFont="1"/>
    <xf numFmtId="3" fontId="2" fillId="2" borderId="1" xfId="0" applyNumberFormat="1" applyFont="1" applyFill="1" applyBorder="1" applyAlignment="1" applyProtection="1">
      <alignment horizontal="center" wrapText="1"/>
    </xf>
    <xf numFmtId="3" fontId="3" fillId="2" borderId="1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/>
    </xf>
    <xf numFmtId="3" fontId="2" fillId="30" borderId="1" xfId="0" applyNumberFormat="1" applyFont="1" applyFill="1" applyBorder="1" applyAlignment="1" applyProtection="1">
      <alignment horizontal="center" wrapText="1"/>
    </xf>
    <xf numFmtId="3" fontId="2" fillId="31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 indent="2"/>
    </xf>
    <xf numFmtId="3" fontId="2" fillId="32" borderId="1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25" xfId="0" applyNumberFormat="1" applyFont="1" applyFill="1" applyBorder="1" applyAlignment="1" applyProtection="1">
      <alignment vertical="top" wrapText="1"/>
    </xf>
    <xf numFmtId="0" fontId="3" fillId="0" borderId="26" xfId="0" applyNumberFormat="1" applyFont="1" applyFill="1" applyBorder="1" applyAlignment="1" applyProtection="1">
      <alignment vertical="top" wrapText="1"/>
    </xf>
    <xf numFmtId="0" fontId="0" fillId="0" borderId="0" xfId="0" applyFont="1"/>
    <xf numFmtId="0" fontId="3" fillId="0" borderId="27" xfId="0" applyNumberFormat="1" applyFont="1" applyFill="1" applyBorder="1" applyAlignment="1" applyProtection="1">
      <alignment vertical="top" wrapText="1"/>
    </xf>
    <xf numFmtId="0" fontId="3" fillId="0" borderId="28" xfId="0" applyNumberFormat="1" applyFont="1" applyFill="1" applyBorder="1" applyAlignment="1" applyProtection="1">
      <alignment vertical="top" wrapText="1"/>
    </xf>
    <xf numFmtId="0" fontId="1" fillId="0" borderId="25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29" xfId="0" applyNumberFormat="1" applyFont="1" applyFill="1" applyBorder="1" applyAlignment="1" applyProtection="1">
      <alignment horizontal="left" vertical="center" wrapText="1" indent="1"/>
    </xf>
    <xf numFmtId="0" fontId="2" fillId="33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vertical="center" wrapText="1"/>
    </xf>
    <xf numFmtId="0" fontId="3" fillId="0" borderId="31" xfId="0" applyNumberFormat="1" applyFont="1" applyFill="1" applyBorder="1" applyAlignment="1" applyProtection="1">
      <alignment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 indent="1"/>
    </xf>
    <xf numFmtId="0" fontId="1" fillId="0" borderId="30" xfId="0" applyNumberFormat="1" applyFont="1" applyFill="1" applyBorder="1" applyAlignment="1" applyProtection="1">
      <alignment horizontal="left" vertical="center" wrapText="1" indent="1"/>
    </xf>
    <xf numFmtId="0" fontId="1" fillId="0" borderId="31" xfId="0" applyNumberFormat="1" applyFont="1" applyFill="1" applyBorder="1" applyAlignment="1" applyProtection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3" borderId="29" xfId="0" applyNumberFormat="1" applyFont="1" applyFill="1" applyBorder="1" applyAlignment="1" applyProtection="1">
      <alignment horizontal="left" vertical="center" wrapText="1" indent="3"/>
    </xf>
    <xf numFmtId="0" fontId="3" fillId="33" borderId="30" xfId="0" applyNumberFormat="1" applyFont="1" applyFill="1" applyBorder="1" applyAlignment="1" applyProtection="1">
      <alignment horizontal="left" vertical="center" wrapText="1" indent="3"/>
    </xf>
    <xf numFmtId="0" fontId="3" fillId="0" borderId="4" xfId="0" applyNumberFormat="1" applyFont="1" applyFill="1" applyBorder="1" applyAlignment="1" applyProtection="1">
      <alignment horizontal="left" vertical="center" wrapText="1" indent="3"/>
    </xf>
    <xf numFmtId="0" fontId="3" fillId="0" borderId="5" xfId="0" applyNumberFormat="1" applyFont="1" applyFill="1" applyBorder="1" applyAlignment="1" applyProtection="1">
      <alignment horizontal="left" vertical="center" wrapText="1" indent="3"/>
    </xf>
    <xf numFmtId="0" fontId="3" fillId="0" borderId="32" xfId="0" applyNumberFormat="1" applyFont="1" applyFill="1" applyBorder="1" applyAlignment="1" applyProtection="1">
      <alignment horizontal="left" vertical="center" wrapText="1" indent="2"/>
    </xf>
    <xf numFmtId="0" fontId="3" fillId="0" borderId="31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3" fillId="33" borderId="6" xfId="0" applyNumberFormat="1" applyFont="1" applyFill="1" applyBorder="1" applyAlignment="1" applyProtection="1">
      <alignment horizontal="center" vertical="center" wrapText="1"/>
    </xf>
    <xf numFmtId="0" fontId="3" fillId="33" borderId="7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 indent="3"/>
    </xf>
    <xf numFmtId="0" fontId="3" fillId="0" borderId="30" xfId="0" applyNumberFormat="1" applyFont="1" applyFill="1" applyBorder="1" applyAlignment="1" applyProtection="1">
      <alignment horizontal="left" vertical="center" wrapText="1" indent="3"/>
    </xf>
    <xf numFmtId="0" fontId="3" fillId="0" borderId="31" xfId="0" applyNumberFormat="1" applyFont="1" applyFill="1" applyBorder="1" applyAlignment="1" applyProtection="1">
      <alignment horizontal="left" vertical="center" wrapText="1" indent="3"/>
    </xf>
    <xf numFmtId="0" fontId="3" fillId="0" borderId="29" xfId="0" applyNumberFormat="1" applyFont="1" applyFill="1" applyBorder="1" applyAlignment="1" applyProtection="1">
      <alignment horizontal="left" vertical="center" wrapText="1" indent="4"/>
    </xf>
    <xf numFmtId="0" fontId="3" fillId="0" borderId="30" xfId="0" applyNumberFormat="1" applyFont="1" applyFill="1" applyBorder="1" applyAlignment="1" applyProtection="1">
      <alignment horizontal="left" vertical="center" wrapText="1" indent="4"/>
    </xf>
    <xf numFmtId="0" fontId="3" fillId="0" borderId="31" xfId="0" applyNumberFormat="1" applyFont="1" applyFill="1" applyBorder="1" applyAlignment="1" applyProtection="1">
      <alignment horizontal="left" vertical="center" wrapText="1" indent="4"/>
    </xf>
  </cellXfs>
  <cellStyles count="3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Акцент1" xfId="13" builtinId="29" customBuiltin="1"/>
    <cellStyle name="Акцент2" xfId="14" builtinId="33" customBuiltin="1"/>
    <cellStyle name="Акцент3" xfId="15" builtinId="37" customBuiltin="1"/>
    <cellStyle name="Акцент4" xfId="16" builtinId="41" customBuiltin="1"/>
    <cellStyle name="Акцент5" xfId="17" builtinId="45" customBuiltin="1"/>
    <cellStyle name="Акцент6" xfId="1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Заголовок 1" xfId="22" builtinId="16" customBuiltin="1"/>
    <cellStyle name="Заголовок 2" xfId="23" builtinId="17" customBuiltin="1"/>
    <cellStyle name="Заголовок 3" xfId="24" builtinId="18" customBuiltin="1"/>
    <cellStyle name="Заголовок 4" xfId="25" builtinId="19" customBuiltin="1"/>
    <cellStyle name="Итог" xfId="26" builtinId="25" customBuiltin="1"/>
    <cellStyle name="Контрольная ячейка" xfId="27" builtinId="23" customBuiltin="1"/>
    <cellStyle name="Название" xfId="28" builtinId="15" customBuiltin="1"/>
    <cellStyle name="Название 2" xfId="29"/>
    <cellStyle name="Нейтральный" xfId="30" builtinId="28" customBuiltin="1"/>
    <cellStyle name="Обычный" xfId="0" builtinId="0" customBuiltin="1"/>
    <cellStyle name="Плохой" xfId="31" builtinId="27" customBuiltin="1"/>
    <cellStyle name="Пояснение" xfId="32" builtinId="53" customBuiltin="1"/>
    <cellStyle name="Примечание 2" xfId="33"/>
    <cellStyle name="Примечание 3" xfId="34"/>
    <cellStyle name="Связанная ячейка" xfId="35" builtinId="24" customBuiltin="1"/>
    <cellStyle name="Текст предупреждения" xfId="36" builtinId="11" customBuiltin="1"/>
    <cellStyle name="Хороший" xfId="3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87"/>
  <sheetViews>
    <sheetView tabSelected="1" zoomScale="85" zoomScaleNormal="85" workbookViewId="0">
      <pane ySplit="11" topLeftCell="A18" activePane="bottomLeft" state="frozenSplit"/>
      <selection pane="bottomLeft" activeCell="J3" sqref="J3"/>
    </sheetView>
  </sheetViews>
  <sheetFormatPr defaultRowHeight="12.75"/>
  <cols>
    <col min="1" max="1" width="30.85546875" customWidth="1"/>
    <col min="2" max="2" width="14.5703125" customWidth="1"/>
    <col min="3" max="3" width="4.42578125" customWidth="1"/>
    <col min="4" max="4" width="11.85546875" customWidth="1"/>
    <col min="5" max="10" width="11.7109375" customWidth="1"/>
    <col min="11" max="11" width="11.85546875" customWidth="1"/>
    <col min="12" max="12" width="22.42578125" customWidth="1"/>
    <col min="13" max="13" width="12.7109375" customWidth="1"/>
    <col min="14" max="14" width="16.140625" customWidth="1"/>
    <col min="15" max="15" width="21.5703125" customWidth="1"/>
    <col min="16" max="18" width="11.85546875" customWidth="1"/>
    <col min="19" max="19" width="11.140625" customWidth="1"/>
  </cols>
  <sheetData>
    <row r="2" spans="1:19">
      <c r="A2" s="60" t="s">
        <v>0</v>
      </c>
      <c r="B2" s="60"/>
      <c r="C2" s="60"/>
      <c r="D2" s="61"/>
      <c r="E2" s="62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">
      <c r="A3" s="11" t="s">
        <v>1</v>
      </c>
      <c r="B3" s="1"/>
      <c r="C3" s="1"/>
      <c r="D3" s="1"/>
      <c r="E3" s="1"/>
      <c r="F3" s="1"/>
      <c r="G3" s="1"/>
      <c r="H3" s="1"/>
      <c r="I3" s="1"/>
      <c r="J3" s="1" t="s">
        <v>117</v>
      </c>
      <c r="K3" s="1"/>
      <c r="L3" s="1"/>
      <c r="M3" s="63" t="s">
        <v>2</v>
      </c>
      <c r="N3" s="63"/>
      <c r="O3" s="63"/>
      <c r="P3" s="63"/>
      <c r="Q3" s="63"/>
      <c r="R3" s="63"/>
      <c r="S3" s="63"/>
    </row>
    <row r="4" spans="1:19" ht="12.75" customHeight="1">
      <c r="A4" s="64" t="s">
        <v>3</v>
      </c>
      <c r="B4" s="42" t="s">
        <v>4</v>
      </c>
      <c r="C4" s="42" t="s">
        <v>5</v>
      </c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42" t="s">
        <v>7</v>
      </c>
      <c r="Q4" s="42"/>
      <c r="R4" s="42"/>
    </row>
    <row r="5" spans="1:19" ht="9" customHeight="1">
      <c r="A5" s="64"/>
      <c r="B5" s="42"/>
      <c r="C5" s="42"/>
      <c r="D5" s="43" t="s">
        <v>39</v>
      </c>
      <c r="E5" s="44"/>
      <c r="F5" s="45"/>
      <c r="G5" s="42" t="s">
        <v>8</v>
      </c>
      <c r="H5" s="42"/>
      <c r="I5" s="42"/>
      <c r="J5" s="43" t="s">
        <v>9</v>
      </c>
      <c r="K5" s="44"/>
      <c r="L5" s="44"/>
      <c r="M5" s="44"/>
      <c r="N5" s="44"/>
      <c r="O5" s="45"/>
      <c r="P5" s="42"/>
      <c r="Q5" s="42"/>
      <c r="R5" s="42"/>
    </row>
    <row r="6" spans="1:19" ht="8.25" customHeight="1">
      <c r="A6" s="64"/>
      <c r="B6" s="42"/>
      <c r="C6" s="42"/>
      <c r="D6" s="46"/>
      <c r="E6" s="47"/>
      <c r="F6" s="48"/>
      <c r="G6" s="42"/>
      <c r="H6" s="42"/>
      <c r="I6" s="42"/>
      <c r="J6" s="46"/>
      <c r="K6" s="47"/>
      <c r="L6" s="47"/>
      <c r="M6" s="47"/>
      <c r="N6" s="47"/>
      <c r="O6" s="48"/>
      <c r="P6" s="42"/>
      <c r="Q6" s="42"/>
      <c r="R6" s="42"/>
    </row>
    <row r="7" spans="1:19" ht="6.75" customHeight="1">
      <c r="A7" s="64"/>
      <c r="B7" s="42"/>
      <c r="C7" s="42"/>
      <c r="D7" s="46"/>
      <c r="E7" s="47"/>
      <c r="F7" s="48"/>
      <c r="G7" s="42"/>
      <c r="H7" s="42"/>
      <c r="I7" s="42"/>
      <c r="J7" s="49"/>
      <c r="K7" s="50"/>
      <c r="L7" s="50"/>
      <c r="M7" s="50"/>
      <c r="N7" s="50"/>
      <c r="O7" s="51"/>
      <c r="P7" s="42"/>
      <c r="Q7" s="42"/>
      <c r="R7" s="42"/>
    </row>
    <row r="8" spans="1:19">
      <c r="A8" s="64"/>
      <c r="B8" s="42"/>
      <c r="C8" s="42"/>
      <c r="D8" s="46"/>
      <c r="E8" s="47"/>
      <c r="F8" s="48"/>
      <c r="G8" s="42"/>
      <c r="H8" s="42"/>
      <c r="I8" s="42"/>
      <c r="J8" s="42" t="s">
        <v>10</v>
      </c>
      <c r="K8" s="42" t="s">
        <v>11</v>
      </c>
      <c r="L8" s="42"/>
      <c r="M8" s="39" t="s">
        <v>12</v>
      </c>
      <c r="N8" s="40"/>
      <c r="O8" s="41"/>
      <c r="P8" s="52" t="s">
        <v>13</v>
      </c>
      <c r="Q8" s="52" t="s">
        <v>14</v>
      </c>
      <c r="R8" s="52" t="s">
        <v>35</v>
      </c>
    </row>
    <row r="9" spans="1:19" ht="48.75" customHeight="1">
      <c r="A9" s="64"/>
      <c r="B9" s="42"/>
      <c r="C9" s="42"/>
      <c r="D9" s="49"/>
      <c r="E9" s="50"/>
      <c r="F9" s="51"/>
      <c r="G9" s="42"/>
      <c r="H9" s="42"/>
      <c r="I9" s="42"/>
      <c r="J9" s="42"/>
      <c r="K9" s="42"/>
      <c r="L9" s="42"/>
      <c r="M9" s="42" t="s">
        <v>16</v>
      </c>
      <c r="N9" s="42" t="s">
        <v>38</v>
      </c>
      <c r="O9" s="52" t="s">
        <v>115</v>
      </c>
      <c r="P9" s="53"/>
      <c r="Q9" s="53"/>
      <c r="R9" s="53"/>
    </row>
    <row r="10" spans="1:19" ht="77.25" customHeight="1">
      <c r="A10" s="64"/>
      <c r="B10" s="42"/>
      <c r="C10" s="42"/>
      <c r="D10" s="2" t="s">
        <v>15</v>
      </c>
      <c r="E10" s="2" t="s">
        <v>11</v>
      </c>
      <c r="F10" s="2" t="s">
        <v>12</v>
      </c>
      <c r="G10" s="2" t="s">
        <v>15</v>
      </c>
      <c r="H10" s="2" t="s">
        <v>11</v>
      </c>
      <c r="I10" s="2" t="s">
        <v>12</v>
      </c>
      <c r="J10" s="2" t="s">
        <v>16</v>
      </c>
      <c r="K10" s="2" t="s">
        <v>16</v>
      </c>
      <c r="L10" s="2" t="s">
        <v>72</v>
      </c>
      <c r="M10" s="42"/>
      <c r="N10" s="42"/>
      <c r="O10" s="54"/>
      <c r="P10" s="54"/>
      <c r="Q10" s="54"/>
      <c r="R10" s="54"/>
    </row>
    <row r="11" spans="1:19" s="32" customFormat="1">
      <c r="A11" s="3">
        <v>1</v>
      </c>
      <c r="B11" s="3">
        <v>2</v>
      </c>
      <c r="C11" s="3">
        <v>3</v>
      </c>
      <c r="D11" s="4">
        <v>4</v>
      </c>
      <c r="E11" s="4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5">
        <v>14</v>
      </c>
      <c r="O11" s="5">
        <v>15</v>
      </c>
      <c r="P11" s="5">
        <v>16</v>
      </c>
      <c r="Q11" s="5">
        <v>17</v>
      </c>
      <c r="R11" s="3">
        <v>18</v>
      </c>
    </row>
    <row r="12" spans="1:19" ht="68.25" customHeight="1">
      <c r="A12" s="35" t="s">
        <v>82</v>
      </c>
      <c r="B12" s="27" t="s">
        <v>17</v>
      </c>
      <c r="C12" s="6" t="s">
        <v>18</v>
      </c>
      <c r="D12" s="12">
        <f t="shared" ref="D12:O12" si="0">D15+D16+D49+D61+D69+D70</f>
        <v>0</v>
      </c>
      <c r="E12" s="12">
        <f t="shared" si="0"/>
        <v>0</v>
      </c>
      <c r="F12" s="12">
        <f t="shared" si="0"/>
        <v>0</v>
      </c>
      <c r="G12" s="12">
        <f t="shared" si="0"/>
        <v>5626258</v>
      </c>
      <c r="H12" s="12">
        <f t="shared" si="0"/>
        <v>5626258</v>
      </c>
      <c r="I12" s="12">
        <f t="shared" si="0"/>
        <v>4054010</v>
      </c>
      <c r="J12" s="12">
        <f t="shared" si="0"/>
        <v>156880635</v>
      </c>
      <c r="K12" s="12">
        <f t="shared" si="0"/>
        <v>156880635</v>
      </c>
      <c r="L12" s="12">
        <f t="shared" si="0"/>
        <v>156880635</v>
      </c>
      <c r="M12" s="12">
        <f t="shared" si="0"/>
        <v>157924576</v>
      </c>
      <c r="N12" s="12">
        <f t="shared" si="0"/>
        <v>157924576</v>
      </c>
      <c r="O12" s="12">
        <f t="shared" si="0"/>
        <v>3169382</v>
      </c>
      <c r="P12" s="13">
        <f t="shared" ref="P12:P43" si="1">D12+G12+J12</f>
        <v>162506893</v>
      </c>
      <c r="Q12" s="13">
        <f t="shared" ref="Q12:Q43" si="2">E12+H12+K12</f>
        <v>162506893</v>
      </c>
      <c r="R12" s="13">
        <f t="shared" ref="R12:R43" si="3">F12+I12+M12</f>
        <v>161978586</v>
      </c>
    </row>
    <row r="13" spans="1:19">
      <c r="A13" s="57" t="s">
        <v>60</v>
      </c>
      <c r="B13" s="27" t="s">
        <v>19</v>
      </c>
      <c r="C13" s="6" t="s">
        <v>20</v>
      </c>
      <c r="D13" s="21"/>
      <c r="E13" s="21"/>
      <c r="F13" s="21"/>
      <c r="G13" s="22"/>
      <c r="H13" s="22"/>
      <c r="I13" s="22"/>
      <c r="J13" s="15"/>
      <c r="K13" s="15"/>
      <c r="L13" s="15"/>
      <c r="M13" s="15"/>
      <c r="N13" s="15"/>
      <c r="O13" s="15"/>
      <c r="P13" s="13">
        <f t="shared" si="1"/>
        <v>0</v>
      </c>
      <c r="Q13" s="13">
        <f t="shared" si="2"/>
        <v>0</v>
      </c>
      <c r="R13" s="13">
        <f t="shared" si="3"/>
        <v>0</v>
      </c>
    </row>
    <row r="14" spans="1:19" ht="42" customHeight="1">
      <c r="A14" s="58"/>
      <c r="B14" s="27" t="s">
        <v>71</v>
      </c>
      <c r="C14" s="6" t="s">
        <v>21</v>
      </c>
      <c r="D14" s="21"/>
      <c r="E14" s="21"/>
      <c r="F14" s="21"/>
      <c r="G14" s="22"/>
      <c r="H14" s="22"/>
      <c r="I14" s="22"/>
      <c r="J14" s="15"/>
      <c r="K14" s="15"/>
      <c r="L14" s="15"/>
      <c r="M14" s="15"/>
      <c r="N14" s="15"/>
      <c r="O14" s="15"/>
      <c r="P14" s="13">
        <f t="shared" si="1"/>
        <v>0</v>
      </c>
      <c r="Q14" s="13">
        <f t="shared" si="2"/>
        <v>0</v>
      </c>
      <c r="R14" s="13">
        <f t="shared" si="3"/>
        <v>0</v>
      </c>
    </row>
    <row r="15" spans="1:19">
      <c r="A15" s="58"/>
      <c r="B15" s="26" t="s">
        <v>17</v>
      </c>
      <c r="C15" s="6" t="s">
        <v>22</v>
      </c>
      <c r="D15" s="21"/>
      <c r="E15" s="21"/>
      <c r="F15" s="21"/>
      <c r="G15" s="22"/>
      <c r="H15" s="22"/>
      <c r="I15" s="22"/>
      <c r="J15" s="15"/>
      <c r="K15" s="15"/>
      <c r="L15" s="15"/>
      <c r="M15" s="15"/>
      <c r="N15" s="15"/>
      <c r="O15" s="15"/>
      <c r="P15" s="13">
        <f t="shared" si="1"/>
        <v>0</v>
      </c>
      <c r="Q15" s="13">
        <f t="shared" si="2"/>
        <v>0</v>
      </c>
      <c r="R15" s="13">
        <f t="shared" si="3"/>
        <v>0</v>
      </c>
    </row>
    <row r="16" spans="1:19" ht="57" customHeight="1">
      <c r="A16" s="36" t="s">
        <v>116</v>
      </c>
      <c r="B16" s="30" t="s">
        <v>17</v>
      </c>
      <c r="C16" s="6" t="s">
        <v>23</v>
      </c>
      <c r="D16" s="24">
        <f t="shared" ref="D16:O16" si="4">D18+D30+D32</f>
        <v>0</v>
      </c>
      <c r="E16" s="24">
        <f t="shared" si="4"/>
        <v>0</v>
      </c>
      <c r="F16" s="24">
        <f t="shared" si="4"/>
        <v>0</v>
      </c>
      <c r="G16" s="24">
        <f t="shared" si="4"/>
        <v>2247357</v>
      </c>
      <c r="H16" s="24">
        <f t="shared" si="4"/>
        <v>2247357</v>
      </c>
      <c r="I16" s="24">
        <f t="shared" si="4"/>
        <v>1365134</v>
      </c>
      <c r="J16" s="24">
        <f t="shared" si="4"/>
        <v>27846582</v>
      </c>
      <c r="K16" s="24">
        <f t="shared" si="4"/>
        <v>27846582</v>
      </c>
      <c r="L16" s="24">
        <f t="shared" si="4"/>
        <v>27846582</v>
      </c>
      <c r="M16" s="24">
        <f t="shared" si="4"/>
        <v>28253063</v>
      </c>
      <c r="N16" s="24">
        <f t="shared" si="4"/>
        <v>28253063</v>
      </c>
      <c r="O16" s="24">
        <f t="shared" si="4"/>
        <v>543594</v>
      </c>
      <c r="P16" s="13">
        <f t="shared" si="1"/>
        <v>30093939</v>
      </c>
      <c r="Q16" s="13">
        <f t="shared" si="2"/>
        <v>30093939</v>
      </c>
      <c r="R16" s="13">
        <f t="shared" si="3"/>
        <v>29618197</v>
      </c>
    </row>
    <row r="17" spans="1:18" ht="27.75" customHeight="1">
      <c r="A17" s="71" t="s">
        <v>108</v>
      </c>
      <c r="B17" s="25" t="s">
        <v>26</v>
      </c>
      <c r="C17" s="6" t="s">
        <v>24</v>
      </c>
      <c r="D17" s="14"/>
      <c r="E17" s="14"/>
      <c r="F17" s="14"/>
      <c r="G17" s="14">
        <v>1950</v>
      </c>
      <c r="H17" s="14">
        <v>1950</v>
      </c>
      <c r="I17" s="14">
        <v>1950</v>
      </c>
      <c r="J17" s="15">
        <v>10031</v>
      </c>
      <c r="K17" s="15">
        <v>10031</v>
      </c>
      <c r="L17" s="15">
        <v>10031</v>
      </c>
      <c r="M17" s="15">
        <v>10233</v>
      </c>
      <c r="N17" s="15">
        <v>10233</v>
      </c>
      <c r="O17" s="15">
        <v>202</v>
      </c>
      <c r="P17" s="13">
        <f t="shared" si="1"/>
        <v>11981</v>
      </c>
      <c r="Q17" s="13">
        <f t="shared" si="2"/>
        <v>11981</v>
      </c>
      <c r="R17" s="13">
        <f t="shared" si="3"/>
        <v>12183</v>
      </c>
    </row>
    <row r="18" spans="1:18">
      <c r="A18" s="72"/>
      <c r="B18" s="26" t="s">
        <v>17</v>
      </c>
      <c r="C18" s="6" t="s">
        <v>25</v>
      </c>
      <c r="D18" s="14"/>
      <c r="E18" s="14"/>
      <c r="F18" s="14"/>
      <c r="G18" s="14">
        <v>2226802</v>
      </c>
      <c r="H18" s="14">
        <v>2226802</v>
      </c>
      <c r="I18" s="14">
        <v>1350288</v>
      </c>
      <c r="J18" s="15">
        <v>6230255</v>
      </c>
      <c r="K18" s="15">
        <v>6230255</v>
      </c>
      <c r="L18" s="15">
        <v>6230255</v>
      </c>
      <c r="M18" s="15">
        <v>6328686</v>
      </c>
      <c r="N18" s="15">
        <v>6328686</v>
      </c>
      <c r="O18" s="15">
        <v>147252</v>
      </c>
      <c r="P18" s="13">
        <f t="shared" si="1"/>
        <v>8457057</v>
      </c>
      <c r="Q18" s="13">
        <f t="shared" si="2"/>
        <v>8457057</v>
      </c>
      <c r="R18" s="13">
        <f t="shared" si="3"/>
        <v>7678974</v>
      </c>
    </row>
    <row r="19" spans="1:18">
      <c r="A19" s="67" t="s">
        <v>109</v>
      </c>
      <c r="B19" s="25" t="s">
        <v>26</v>
      </c>
      <c r="C19" s="6" t="s">
        <v>27</v>
      </c>
      <c r="D19" s="16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3">
        <f t="shared" si="1"/>
        <v>0</v>
      </c>
      <c r="Q19" s="13">
        <f t="shared" si="2"/>
        <v>0</v>
      </c>
      <c r="R19" s="13">
        <f t="shared" si="3"/>
        <v>0</v>
      </c>
    </row>
    <row r="20" spans="1:18">
      <c r="A20" s="68"/>
      <c r="B20" s="26" t="s">
        <v>17</v>
      </c>
      <c r="C20" s="6" t="s">
        <v>28</v>
      </c>
      <c r="D20" s="16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3">
        <f t="shared" si="1"/>
        <v>0</v>
      </c>
      <c r="Q20" s="13">
        <f t="shared" si="2"/>
        <v>0</v>
      </c>
      <c r="R20" s="13">
        <f t="shared" si="3"/>
        <v>0</v>
      </c>
    </row>
    <row r="21" spans="1:18">
      <c r="A21" s="67" t="s">
        <v>110</v>
      </c>
      <c r="B21" s="25" t="s">
        <v>26</v>
      </c>
      <c r="C21" s="7">
        <v>10</v>
      </c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  <c r="P21" s="13">
        <f t="shared" si="1"/>
        <v>0</v>
      </c>
      <c r="Q21" s="13">
        <f t="shared" si="2"/>
        <v>0</v>
      </c>
      <c r="R21" s="13">
        <f t="shared" si="3"/>
        <v>0</v>
      </c>
    </row>
    <row r="22" spans="1:18" ht="12.75" customHeight="1">
      <c r="A22" s="68"/>
      <c r="B22" s="26" t="s">
        <v>17</v>
      </c>
      <c r="C22" s="7">
        <v>11</v>
      </c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  <c r="P22" s="13">
        <f t="shared" si="1"/>
        <v>0</v>
      </c>
      <c r="Q22" s="13">
        <f t="shared" si="2"/>
        <v>0</v>
      </c>
      <c r="R22" s="13">
        <f t="shared" si="3"/>
        <v>0</v>
      </c>
    </row>
    <row r="23" spans="1:18" ht="25.5">
      <c r="A23" s="67" t="s">
        <v>111</v>
      </c>
      <c r="B23" s="38" t="s">
        <v>113</v>
      </c>
      <c r="C23" s="7">
        <v>12</v>
      </c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3">
        <f t="shared" si="1"/>
        <v>0</v>
      </c>
      <c r="Q23" s="13">
        <f t="shared" si="2"/>
        <v>0</v>
      </c>
      <c r="R23" s="13">
        <f t="shared" si="3"/>
        <v>0</v>
      </c>
    </row>
    <row r="24" spans="1:18">
      <c r="A24" s="68"/>
      <c r="B24" s="26" t="s">
        <v>17</v>
      </c>
      <c r="C24" s="8">
        <v>13</v>
      </c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3">
        <f t="shared" si="1"/>
        <v>0</v>
      </c>
      <c r="Q24" s="13">
        <f t="shared" si="2"/>
        <v>0</v>
      </c>
      <c r="R24" s="13">
        <f t="shared" si="3"/>
        <v>0</v>
      </c>
    </row>
    <row r="25" spans="1:18" ht="25.5">
      <c r="A25" s="67" t="s">
        <v>112</v>
      </c>
      <c r="B25" s="38" t="s">
        <v>113</v>
      </c>
      <c r="C25" s="7">
        <v>14</v>
      </c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3">
        <f t="shared" si="1"/>
        <v>0</v>
      </c>
      <c r="Q25" s="13">
        <f t="shared" si="2"/>
        <v>0</v>
      </c>
      <c r="R25" s="13">
        <f t="shared" si="3"/>
        <v>0</v>
      </c>
    </row>
    <row r="26" spans="1:18">
      <c r="A26" s="68"/>
      <c r="B26" s="26" t="s">
        <v>17</v>
      </c>
      <c r="C26" s="8">
        <v>15</v>
      </c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3">
        <f t="shared" si="1"/>
        <v>0</v>
      </c>
      <c r="Q26" s="13">
        <f t="shared" si="2"/>
        <v>0</v>
      </c>
      <c r="R26" s="13">
        <f t="shared" si="3"/>
        <v>0</v>
      </c>
    </row>
    <row r="27" spans="1:18">
      <c r="A27" s="73" t="s">
        <v>73</v>
      </c>
      <c r="B27" s="25" t="s">
        <v>26</v>
      </c>
      <c r="C27" s="8" t="s">
        <v>83</v>
      </c>
      <c r="D27" s="16"/>
      <c r="E27" s="16"/>
      <c r="F27" s="16"/>
      <c r="G27" s="14">
        <v>1950</v>
      </c>
      <c r="H27" s="14">
        <v>1950</v>
      </c>
      <c r="I27" s="14">
        <v>1950</v>
      </c>
      <c r="J27" s="15">
        <v>10031</v>
      </c>
      <c r="K27" s="15">
        <v>10031</v>
      </c>
      <c r="L27" s="15">
        <v>10031</v>
      </c>
      <c r="M27" s="15">
        <v>10233</v>
      </c>
      <c r="N27" s="15">
        <v>10233</v>
      </c>
      <c r="O27" s="15">
        <v>202</v>
      </c>
      <c r="P27" s="13">
        <f t="shared" si="1"/>
        <v>11981</v>
      </c>
      <c r="Q27" s="13">
        <f t="shared" si="2"/>
        <v>11981</v>
      </c>
      <c r="R27" s="13">
        <f t="shared" si="3"/>
        <v>12183</v>
      </c>
    </row>
    <row r="28" spans="1:18">
      <c r="A28" s="74"/>
      <c r="B28" s="26" t="s">
        <v>17</v>
      </c>
      <c r="C28" s="8" t="s">
        <v>84</v>
      </c>
      <c r="D28" s="16"/>
      <c r="E28" s="16"/>
      <c r="F28" s="16"/>
      <c r="G28" s="14">
        <v>2226802</v>
      </c>
      <c r="H28" s="14">
        <v>2226802</v>
      </c>
      <c r="I28" s="14">
        <v>1350288</v>
      </c>
      <c r="J28" s="15">
        <v>6230255</v>
      </c>
      <c r="K28" s="15">
        <v>6230255</v>
      </c>
      <c r="L28" s="15">
        <v>6230255</v>
      </c>
      <c r="M28" s="15">
        <v>6328686</v>
      </c>
      <c r="N28" s="15">
        <v>6328686</v>
      </c>
      <c r="O28" s="15">
        <v>147252</v>
      </c>
      <c r="P28" s="13">
        <f t="shared" si="1"/>
        <v>8457057</v>
      </c>
      <c r="Q28" s="13">
        <f t="shared" si="2"/>
        <v>8457057</v>
      </c>
      <c r="R28" s="13">
        <f t="shared" si="3"/>
        <v>7678974</v>
      </c>
    </row>
    <row r="29" spans="1:18">
      <c r="A29" s="69" t="s">
        <v>61</v>
      </c>
      <c r="B29" s="25" t="s">
        <v>26</v>
      </c>
      <c r="C29" s="7" t="s">
        <v>85</v>
      </c>
      <c r="D29" s="16"/>
      <c r="E29" s="16"/>
      <c r="F29" s="16"/>
      <c r="G29" s="16"/>
      <c r="H29" s="16"/>
      <c r="I29" s="16"/>
      <c r="J29" s="15"/>
      <c r="K29" s="15"/>
      <c r="L29" s="15"/>
      <c r="M29" s="15"/>
      <c r="N29" s="15"/>
      <c r="O29" s="15"/>
      <c r="P29" s="13">
        <f t="shared" si="1"/>
        <v>0</v>
      </c>
      <c r="Q29" s="13">
        <f t="shared" si="2"/>
        <v>0</v>
      </c>
      <c r="R29" s="13">
        <f t="shared" si="3"/>
        <v>0</v>
      </c>
    </row>
    <row r="30" spans="1:18" ht="12.75" customHeight="1">
      <c r="A30" s="70"/>
      <c r="B30" s="26" t="s">
        <v>17</v>
      </c>
      <c r="C30" s="8" t="s">
        <v>86</v>
      </c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5"/>
      <c r="O30" s="15"/>
      <c r="P30" s="13">
        <f t="shared" si="1"/>
        <v>0</v>
      </c>
      <c r="Q30" s="13">
        <f t="shared" si="2"/>
        <v>0</v>
      </c>
      <c r="R30" s="13">
        <f t="shared" si="3"/>
        <v>0</v>
      </c>
    </row>
    <row r="31" spans="1:18" ht="25.5">
      <c r="A31" s="55" t="s">
        <v>80</v>
      </c>
      <c r="B31" s="30" t="s">
        <v>62</v>
      </c>
      <c r="C31" s="7" t="s">
        <v>87</v>
      </c>
      <c r="D31" s="16"/>
      <c r="E31" s="16"/>
      <c r="F31" s="16"/>
      <c r="G31" s="16">
        <v>9</v>
      </c>
      <c r="H31" s="16">
        <v>9</v>
      </c>
      <c r="I31" s="16">
        <v>6</v>
      </c>
      <c r="J31" s="15">
        <v>5690</v>
      </c>
      <c r="K31" s="15">
        <v>5690</v>
      </c>
      <c r="L31" s="15">
        <v>5690</v>
      </c>
      <c r="M31" s="15">
        <v>5796</v>
      </c>
      <c r="N31" s="15">
        <v>5796</v>
      </c>
      <c r="O31" s="15">
        <v>106</v>
      </c>
      <c r="P31" s="13">
        <f t="shared" si="1"/>
        <v>5699</v>
      </c>
      <c r="Q31" s="13">
        <f t="shared" si="2"/>
        <v>5699</v>
      </c>
      <c r="R31" s="13">
        <f t="shared" si="3"/>
        <v>5802</v>
      </c>
    </row>
    <row r="32" spans="1:18">
      <c r="A32" s="56"/>
      <c r="B32" s="30" t="s">
        <v>17</v>
      </c>
      <c r="C32" s="8" t="s">
        <v>88</v>
      </c>
      <c r="D32" s="16"/>
      <c r="E32" s="16"/>
      <c r="F32" s="16"/>
      <c r="G32" s="16">
        <v>20555</v>
      </c>
      <c r="H32" s="16">
        <v>20555</v>
      </c>
      <c r="I32" s="16">
        <v>14846</v>
      </c>
      <c r="J32" s="15">
        <v>21616327</v>
      </c>
      <c r="K32" s="15">
        <v>21616327</v>
      </c>
      <c r="L32" s="15">
        <v>21616327</v>
      </c>
      <c r="M32" s="15">
        <v>21924377</v>
      </c>
      <c r="N32" s="15">
        <v>21924377</v>
      </c>
      <c r="O32" s="15">
        <v>396342</v>
      </c>
      <c r="P32" s="13">
        <f t="shared" si="1"/>
        <v>21636882</v>
      </c>
      <c r="Q32" s="13">
        <f t="shared" si="2"/>
        <v>21636882</v>
      </c>
      <c r="R32" s="13">
        <f t="shared" si="3"/>
        <v>21939223</v>
      </c>
    </row>
    <row r="33" spans="1:18" ht="25.5">
      <c r="A33" s="65" t="s">
        <v>74</v>
      </c>
      <c r="B33" s="34" t="s">
        <v>81</v>
      </c>
      <c r="C33" s="8" t="s">
        <v>89</v>
      </c>
      <c r="D33" s="16"/>
      <c r="E33" s="16"/>
      <c r="F33" s="16"/>
      <c r="G33" s="16"/>
      <c r="H33" s="16"/>
      <c r="I33" s="16"/>
      <c r="J33" s="15"/>
      <c r="K33" s="15"/>
      <c r="L33" s="15"/>
      <c r="M33" s="15"/>
      <c r="N33" s="15"/>
      <c r="O33" s="15"/>
      <c r="P33" s="13">
        <f t="shared" si="1"/>
        <v>0</v>
      </c>
      <c r="Q33" s="13">
        <f t="shared" si="2"/>
        <v>0</v>
      </c>
      <c r="R33" s="13">
        <f t="shared" si="3"/>
        <v>0</v>
      </c>
    </row>
    <row r="34" spans="1:18">
      <c r="A34" s="66"/>
      <c r="B34" s="33" t="s">
        <v>17</v>
      </c>
      <c r="C34" s="8" t="s">
        <v>90</v>
      </c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3">
        <f t="shared" si="1"/>
        <v>0</v>
      </c>
      <c r="Q34" s="13">
        <f t="shared" si="2"/>
        <v>0</v>
      </c>
      <c r="R34" s="13">
        <f t="shared" si="3"/>
        <v>0</v>
      </c>
    </row>
    <row r="35" spans="1:18" ht="25.5">
      <c r="A35" s="65" t="s">
        <v>114</v>
      </c>
      <c r="B35" s="34" t="s">
        <v>81</v>
      </c>
      <c r="C35" s="8" t="s">
        <v>91</v>
      </c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3">
        <f t="shared" si="1"/>
        <v>0</v>
      </c>
      <c r="Q35" s="13">
        <f t="shared" si="2"/>
        <v>0</v>
      </c>
      <c r="R35" s="13">
        <f t="shared" si="3"/>
        <v>0</v>
      </c>
    </row>
    <row r="36" spans="1:18">
      <c r="A36" s="66"/>
      <c r="B36" s="33" t="s">
        <v>17</v>
      </c>
      <c r="C36" s="8" t="s">
        <v>40</v>
      </c>
      <c r="D36" s="16"/>
      <c r="E36" s="16"/>
      <c r="F36" s="16"/>
      <c r="G36" s="16"/>
      <c r="H36" s="16"/>
      <c r="I36" s="16"/>
      <c r="J36" s="15"/>
      <c r="K36" s="15"/>
      <c r="L36" s="15"/>
      <c r="M36" s="15"/>
      <c r="N36" s="15"/>
      <c r="O36" s="15"/>
      <c r="P36" s="13">
        <f t="shared" si="1"/>
        <v>0</v>
      </c>
      <c r="Q36" s="13">
        <f t="shared" si="2"/>
        <v>0</v>
      </c>
      <c r="R36" s="13">
        <f t="shared" si="3"/>
        <v>0</v>
      </c>
    </row>
    <row r="37" spans="1:18" ht="25.5">
      <c r="A37" s="65" t="s">
        <v>75</v>
      </c>
      <c r="B37" s="34" t="s">
        <v>81</v>
      </c>
      <c r="C37" s="8" t="s">
        <v>41</v>
      </c>
      <c r="D37" s="16"/>
      <c r="E37" s="16"/>
      <c r="F37" s="16"/>
      <c r="G37" s="16"/>
      <c r="H37" s="16"/>
      <c r="I37" s="16"/>
      <c r="J37" s="15"/>
      <c r="K37" s="15"/>
      <c r="L37" s="15"/>
      <c r="M37" s="15"/>
      <c r="N37" s="15"/>
      <c r="O37" s="15"/>
      <c r="P37" s="13">
        <f t="shared" si="1"/>
        <v>0</v>
      </c>
      <c r="Q37" s="13">
        <f t="shared" si="2"/>
        <v>0</v>
      </c>
      <c r="R37" s="13">
        <f t="shared" si="3"/>
        <v>0</v>
      </c>
    </row>
    <row r="38" spans="1:18">
      <c r="A38" s="66"/>
      <c r="B38" s="33" t="s">
        <v>17</v>
      </c>
      <c r="C38" s="8" t="s">
        <v>42</v>
      </c>
      <c r="D38" s="16"/>
      <c r="E38" s="16"/>
      <c r="F38" s="16"/>
      <c r="G38" s="16"/>
      <c r="H38" s="16"/>
      <c r="I38" s="16"/>
      <c r="J38" s="15"/>
      <c r="K38" s="15"/>
      <c r="L38" s="15"/>
      <c r="M38" s="15"/>
      <c r="N38" s="15"/>
      <c r="O38" s="15"/>
      <c r="P38" s="13">
        <f t="shared" si="1"/>
        <v>0</v>
      </c>
      <c r="Q38" s="13">
        <f t="shared" si="2"/>
        <v>0</v>
      </c>
      <c r="R38" s="13">
        <f t="shared" si="3"/>
        <v>0</v>
      </c>
    </row>
    <row r="39" spans="1:18" ht="25.5">
      <c r="A39" s="65" t="s">
        <v>76</v>
      </c>
      <c r="B39" s="34" t="s">
        <v>81</v>
      </c>
      <c r="C39" s="8" t="s">
        <v>43</v>
      </c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3">
        <f t="shared" si="1"/>
        <v>0</v>
      </c>
      <c r="Q39" s="13">
        <f t="shared" si="2"/>
        <v>0</v>
      </c>
      <c r="R39" s="13">
        <f t="shared" si="3"/>
        <v>0</v>
      </c>
    </row>
    <row r="40" spans="1:18">
      <c r="A40" s="66"/>
      <c r="B40" s="33" t="s">
        <v>17</v>
      </c>
      <c r="C40" s="8" t="s">
        <v>44</v>
      </c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3">
        <f t="shared" si="1"/>
        <v>0</v>
      </c>
      <c r="Q40" s="13">
        <f t="shared" si="2"/>
        <v>0</v>
      </c>
      <c r="R40" s="13">
        <f t="shared" si="3"/>
        <v>0</v>
      </c>
    </row>
    <row r="41" spans="1:18" ht="25.5">
      <c r="A41" s="65" t="s">
        <v>77</v>
      </c>
      <c r="B41" s="34" t="s">
        <v>81</v>
      </c>
      <c r="C41" s="8" t="s">
        <v>45</v>
      </c>
      <c r="D41" s="16"/>
      <c r="E41" s="16"/>
      <c r="F41" s="16"/>
      <c r="G41" s="16"/>
      <c r="H41" s="16"/>
      <c r="I41" s="16"/>
      <c r="J41" s="15"/>
      <c r="K41" s="15"/>
      <c r="L41" s="15"/>
      <c r="M41" s="15"/>
      <c r="N41" s="15"/>
      <c r="O41" s="15"/>
      <c r="P41" s="13">
        <f t="shared" si="1"/>
        <v>0</v>
      </c>
      <c r="Q41" s="13">
        <f t="shared" si="2"/>
        <v>0</v>
      </c>
      <c r="R41" s="13">
        <f t="shared" si="3"/>
        <v>0</v>
      </c>
    </row>
    <row r="42" spans="1:18">
      <c r="A42" s="66"/>
      <c r="B42" s="33" t="s">
        <v>17</v>
      </c>
      <c r="C42" s="8" t="s">
        <v>46</v>
      </c>
      <c r="D42" s="16"/>
      <c r="E42" s="16"/>
      <c r="F42" s="16"/>
      <c r="G42" s="16"/>
      <c r="H42" s="16"/>
      <c r="I42" s="16"/>
      <c r="J42" s="15"/>
      <c r="K42" s="15"/>
      <c r="L42" s="15"/>
      <c r="M42" s="15"/>
      <c r="N42" s="15"/>
      <c r="O42" s="15"/>
      <c r="P42" s="13">
        <f t="shared" si="1"/>
        <v>0</v>
      </c>
      <c r="Q42" s="13">
        <f t="shared" si="2"/>
        <v>0</v>
      </c>
      <c r="R42" s="13">
        <f t="shared" si="3"/>
        <v>0</v>
      </c>
    </row>
    <row r="43" spans="1:18" ht="25.5">
      <c r="A43" s="65" t="s">
        <v>78</v>
      </c>
      <c r="B43" s="34" t="s">
        <v>81</v>
      </c>
      <c r="C43" s="8" t="s">
        <v>47</v>
      </c>
      <c r="D43" s="16"/>
      <c r="E43" s="16"/>
      <c r="F43" s="16"/>
      <c r="G43" s="16"/>
      <c r="H43" s="16"/>
      <c r="I43" s="16"/>
      <c r="J43" s="15"/>
      <c r="K43" s="15"/>
      <c r="L43" s="15"/>
      <c r="M43" s="15"/>
      <c r="N43" s="15"/>
      <c r="O43" s="15"/>
      <c r="P43" s="13">
        <f t="shared" si="1"/>
        <v>0</v>
      </c>
      <c r="Q43" s="13">
        <f t="shared" si="2"/>
        <v>0</v>
      </c>
      <c r="R43" s="13">
        <f t="shared" si="3"/>
        <v>0</v>
      </c>
    </row>
    <row r="44" spans="1:18">
      <c r="A44" s="66"/>
      <c r="B44" s="33" t="s">
        <v>17</v>
      </c>
      <c r="C44" s="8" t="s">
        <v>48</v>
      </c>
      <c r="D44" s="16"/>
      <c r="E44" s="16"/>
      <c r="F44" s="16"/>
      <c r="G44" s="16"/>
      <c r="H44" s="16"/>
      <c r="I44" s="16"/>
      <c r="J44" s="15"/>
      <c r="K44" s="15"/>
      <c r="L44" s="15"/>
      <c r="M44" s="15"/>
      <c r="N44" s="15"/>
      <c r="O44" s="15"/>
      <c r="P44" s="13">
        <f t="shared" ref="P44:P71" si="5">D44+G44+J44</f>
        <v>0</v>
      </c>
      <c r="Q44" s="13">
        <f t="shared" ref="Q44:Q71" si="6">E44+H44+K44</f>
        <v>0</v>
      </c>
      <c r="R44" s="13">
        <f t="shared" ref="R44:R71" si="7">F44+I44+M44</f>
        <v>0</v>
      </c>
    </row>
    <row r="45" spans="1:18" ht="25.5">
      <c r="A45" s="65" t="s">
        <v>79</v>
      </c>
      <c r="B45" s="34" t="s">
        <v>81</v>
      </c>
      <c r="C45" s="8" t="s">
        <v>49</v>
      </c>
      <c r="D45" s="16"/>
      <c r="E45" s="16"/>
      <c r="F45" s="16"/>
      <c r="G45" s="16"/>
      <c r="H45" s="16"/>
      <c r="I45" s="16"/>
      <c r="J45" s="15"/>
      <c r="K45" s="15"/>
      <c r="L45" s="15"/>
      <c r="M45" s="15"/>
      <c r="N45" s="15"/>
      <c r="O45" s="15"/>
      <c r="P45" s="13">
        <f t="shared" si="5"/>
        <v>0</v>
      </c>
      <c r="Q45" s="13">
        <f t="shared" si="6"/>
        <v>0</v>
      </c>
      <c r="R45" s="13">
        <f t="shared" si="7"/>
        <v>0</v>
      </c>
    </row>
    <row r="46" spans="1:18">
      <c r="A46" s="66"/>
      <c r="B46" s="33" t="s">
        <v>17</v>
      </c>
      <c r="C46" s="8" t="s">
        <v>50</v>
      </c>
      <c r="D46" s="16"/>
      <c r="E46" s="16"/>
      <c r="F46" s="16"/>
      <c r="G46" s="16"/>
      <c r="H46" s="16"/>
      <c r="I46" s="16"/>
      <c r="J46" s="15"/>
      <c r="K46" s="15"/>
      <c r="L46" s="15"/>
      <c r="M46" s="15"/>
      <c r="N46" s="15"/>
      <c r="O46" s="15"/>
      <c r="P46" s="13">
        <f t="shared" si="5"/>
        <v>0</v>
      </c>
      <c r="Q46" s="13">
        <f t="shared" si="6"/>
        <v>0</v>
      </c>
      <c r="R46" s="13">
        <f t="shared" si="7"/>
        <v>0</v>
      </c>
    </row>
    <row r="47" spans="1:18">
      <c r="A47" s="57" t="s">
        <v>63</v>
      </c>
      <c r="B47" s="27" t="s">
        <v>29</v>
      </c>
      <c r="C47" s="8" t="s">
        <v>51</v>
      </c>
      <c r="D47" s="16"/>
      <c r="E47" s="16"/>
      <c r="F47" s="16"/>
      <c r="G47" s="16">
        <v>105</v>
      </c>
      <c r="H47" s="16">
        <v>105</v>
      </c>
      <c r="I47" s="16">
        <v>83</v>
      </c>
      <c r="J47" s="15">
        <v>12062</v>
      </c>
      <c r="K47" s="15">
        <v>12062</v>
      </c>
      <c r="L47" s="15">
        <v>12062</v>
      </c>
      <c r="M47" s="15">
        <v>9398</v>
      </c>
      <c r="N47" s="15">
        <v>9398</v>
      </c>
      <c r="O47" s="15">
        <v>193</v>
      </c>
      <c r="P47" s="13">
        <f t="shared" si="5"/>
        <v>12167</v>
      </c>
      <c r="Q47" s="13">
        <f t="shared" si="6"/>
        <v>12167</v>
      </c>
      <c r="R47" s="13">
        <f t="shared" si="7"/>
        <v>9481</v>
      </c>
    </row>
    <row r="48" spans="1:18" ht="38.25">
      <c r="A48" s="58"/>
      <c r="B48" s="27" t="s">
        <v>30</v>
      </c>
      <c r="C48" s="8" t="s">
        <v>52</v>
      </c>
      <c r="D48" s="16"/>
      <c r="E48" s="16"/>
      <c r="F48" s="16"/>
      <c r="G48" s="16">
        <v>21</v>
      </c>
      <c r="H48" s="16">
        <v>21</v>
      </c>
      <c r="I48" s="16">
        <v>19</v>
      </c>
      <c r="J48" s="15">
        <v>2116</v>
      </c>
      <c r="K48" s="15">
        <v>2116</v>
      </c>
      <c r="L48" s="15">
        <v>2116</v>
      </c>
      <c r="M48" s="15">
        <v>2163</v>
      </c>
      <c r="N48" s="15">
        <v>2163</v>
      </c>
      <c r="O48" s="15">
        <v>47</v>
      </c>
      <c r="P48" s="13">
        <f t="shared" si="5"/>
        <v>2137</v>
      </c>
      <c r="Q48" s="13">
        <f t="shared" si="6"/>
        <v>2137</v>
      </c>
      <c r="R48" s="13">
        <f t="shared" si="7"/>
        <v>2182</v>
      </c>
    </row>
    <row r="49" spans="1:18">
      <c r="A49" s="59"/>
      <c r="B49" s="28" t="s">
        <v>17</v>
      </c>
      <c r="C49" s="8" t="s">
        <v>53</v>
      </c>
      <c r="D49" s="16"/>
      <c r="E49" s="16"/>
      <c r="F49" s="16"/>
      <c r="G49" s="16">
        <v>1643151</v>
      </c>
      <c r="H49" s="16">
        <v>1643151</v>
      </c>
      <c r="I49" s="16">
        <v>1630341</v>
      </c>
      <c r="J49" s="15">
        <v>105047681</v>
      </c>
      <c r="K49" s="15">
        <v>105047681</v>
      </c>
      <c r="L49" s="15">
        <v>105047681</v>
      </c>
      <c r="M49" s="15">
        <v>104628408</v>
      </c>
      <c r="N49" s="15">
        <v>104628408</v>
      </c>
      <c r="O49" s="15">
        <v>2203548</v>
      </c>
      <c r="P49" s="13">
        <f t="shared" si="5"/>
        <v>106690832</v>
      </c>
      <c r="Q49" s="13">
        <f t="shared" si="6"/>
        <v>106690832</v>
      </c>
      <c r="R49" s="13">
        <f t="shared" si="7"/>
        <v>106258749</v>
      </c>
    </row>
    <row r="50" spans="1:18">
      <c r="A50" s="75" t="s">
        <v>64</v>
      </c>
      <c r="B50" s="27" t="s">
        <v>29</v>
      </c>
      <c r="C50" s="8" t="s">
        <v>54</v>
      </c>
      <c r="D50" s="16"/>
      <c r="E50" s="16"/>
      <c r="F50" s="16"/>
      <c r="G50" s="16"/>
      <c r="H50" s="16"/>
      <c r="I50" s="16"/>
      <c r="J50" s="15"/>
      <c r="K50" s="15"/>
      <c r="L50" s="15"/>
      <c r="M50" s="15"/>
      <c r="N50" s="15"/>
      <c r="O50" s="15"/>
      <c r="P50" s="13">
        <f t="shared" si="5"/>
        <v>0</v>
      </c>
      <c r="Q50" s="13">
        <f t="shared" si="6"/>
        <v>0</v>
      </c>
      <c r="R50" s="13">
        <f t="shared" si="7"/>
        <v>0</v>
      </c>
    </row>
    <row r="51" spans="1:18" ht="38.25">
      <c r="A51" s="76"/>
      <c r="B51" s="27" t="s">
        <v>30</v>
      </c>
      <c r="C51" s="8" t="s">
        <v>55</v>
      </c>
      <c r="D51" s="16"/>
      <c r="E51" s="16"/>
      <c r="F51" s="16"/>
      <c r="G51" s="16"/>
      <c r="H51" s="16"/>
      <c r="I51" s="16"/>
      <c r="J51" s="15"/>
      <c r="K51" s="15"/>
      <c r="L51" s="15"/>
      <c r="M51" s="15"/>
      <c r="N51" s="15"/>
      <c r="O51" s="15"/>
      <c r="P51" s="13">
        <f t="shared" si="5"/>
        <v>0</v>
      </c>
      <c r="Q51" s="13">
        <f t="shared" si="6"/>
        <v>0</v>
      </c>
      <c r="R51" s="13">
        <f t="shared" si="7"/>
        <v>0</v>
      </c>
    </row>
    <row r="52" spans="1:18">
      <c r="A52" s="77"/>
      <c r="B52" s="29" t="s">
        <v>17</v>
      </c>
      <c r="C52" s="8" t="s">
        <v>56</v>
      </c>
      <c r="D52" s="16"/>
      <c r="E52" s="16"/>
      <c r="F52" s="16"/>
      <c r="G52" s="16"/>
      <c r="H52" s="16"/>
      <c r="I52" s="16"/>
      <c r="J52" s="15"/>
      <c r="K52" s="15"/>
      <c r="L52" s="15"/>
      <c r="M52" s="15"/>
      <c r="N52" s="15"/>
      <c r="O52" s="15"/>
      <c r="P52" s="13">
        <f t="shared" si="5"/>
        <v>0</v>
      </c>
      <c r="Q52" s="13">
        <f t="shared" si="6"/>
        <v>0</v>
      </c>
      <c r="R52" s="13">
        <f t="shared" si="7"/>
        <v>0</v>
      </c>
    </row>
    <row r="53" spans="1:18">
      <c r="A53" s="78" t="s">
        <v>70</v>
      </c>
      <c r="B53" s="31" t="s">
        <v>29</v>
      </c>
      <c r="C53" s="8" t="s">
        <v>57</v>
      </c>
      <c r="D53" s="16"/>
      <c r="E53" s="16"/>
      <c r="F53" s="16"/>
      <c r="G53" s="16"/>
      <c r="H53" s="16"/>
      <c r="I53" s="16"/>
      <c r="J53" s="15"/>
      <c r="K53" s="15"/>
      <c r="L53" s="15"/>
      <c r="M53" s="15"/>
      <c r="N53" s="15"/>
      <c r="O53" s="15"/>
      <c r="P53" s="13">
        <f t="shared" si="5"/>
        <v>0</v>
      </c>
      <c r="Q53" s="13">
        <f t="shared" si="6"/>
        <v>0</v>
      </c>
      <c r="R53" s="13">
        <f t="shared" si="7"/>
        <v>0</v>
      </c>
    </row>
    <row r="54" spans="1:18" ht="38.25">
      <c r="A54" s="79"/>
      <c r="B54" s="31" t="s">
        <v>30</v>
      </c>
      <c r="C54" s="8" t="s">
        <v>58</v>
      </c>
      <c r="D54" s="16"/>
      <c r="E54" s="16"/>
      <c r="F54" s="16"/>
      <c r="G54" s="16"/>
      <c r="H54" s="16"/>
      <c r="I54" s="16"/>
      <c r="J54" s="15"/>
      <c r="K54" s="15"/>
      <c r="L54" s="15"/>
      <c r="M54" s="15"/>
      <c r="N54" s="15"/>
      <c r="O54" s="15"/>
      <c r="P54" s="13">
        <f t="shared" si="5"/>
        <v>0</v>
      </c>
      <c r="Q54" s="13">
        <f t="shared" si="6"/>
        <v>0</v>
      </c>
      <c r="R54" s="13">
        <f t="shared" si="7"/>
        <v>0</v>
      </c>
    </row>
    <row r="55" spans="1:18">
      <c r="A55" s="80"/>
      <c r="B55" s="31" t="s">
        <v>17</v>
      </c>
      <c r="C55" s="8" t="s">
        <v>59</v>
      </c>
      <c r="D55" s="16"/>
      <c r="E55" s="16"/>
      <c r="F55" s="16"/>
      <c r="G55" s="16"/>
      <c r="H55" s="16"/>
      <c r="I55" s="16"/>
      <c r="J55" s="15"/>
      <c r="K55" s="15"/>
      <c r="L55" s="15"/>
      <c r="M55" s="15"/>
      <c r="N55" s="15"/>
      <c r="O55" s="15"/>
      <c r="P55" s="13">
        <f t="shared" si="5"/>
        <v>0</v>
      </c>
      <c r="Q55" s="13">
        <f t="shared" si="6"/>
        <v>0</v>
      </c>
      <c r="R55" s="13">
        <f t="shared" si="7"/>
        <v>0</v>
      </c>
    </row>
    <row r="56" spans="1:18">
      <c r="A56" s="75" t="s">
        <v>65</v>
      </c>
      <c r="B56" s="31" t="s">
        <v>29</v>
      </c>
      <c r="C56" s="8" t="s">
        <v>92</v>
      </c>
      <c r="D56" s="16"/>
      <c r="E56" s="16"/>
      <c r="F56" s="16"/>
      <c r="G56" s="16"/>
      <c r="H56" s="16"/>
      <c r="I56" s="16"/>
      <c r="J56" s="15"/>
      <c r="K56" s="15"/>
      <c r="L56" s="15"/>
      <c r="M56" s="15"/>
      <c r="N56" s="15"/>
      <c r="O56" s="15"/>
      <c r="P56" s="13">
        <f t="shared" si="5"/>
        <v>0</v>
      </c>
      <c r="Q56" s="13">
        <f t="shared" si="6"/>
        <v>0</v>
      </c>
      <c r="R56" s="13">
        <f t="shared" si="7"/>
        <v>0</v>
      </c>
    </row>
    <row r="57" spans="1:18" ht="38.25">
      <c r="A57" s="76"/>
      <c r="B57" s="31" t="s">
        <v>30</v>
      </c>
      <c r="C57" s="8" t="s">
        <v>93</v>
      </c>
      <c r="D57" s="16"/>
      <c r="E57" s="16"/>
      <c r="F57" s="16"/>
      <c r="G57" s="16"/>
      <c r="H57" s="16"/>
      <c r="I57" s="16"/>
      <c r="J57" s="15"/>
      <c r="K57" s="15"/>
      <c r="L57" s="15"/>
      <c r="M57" s="15"/>
      <c r="N57" s="15"/>
      <c r="O57" s="15"/>
      <c r="P57" s="13">
        <f t="shared" si="5"/>
        <v>0</v>
      </c>
      <c r="Q57" s="13">
        <f t="shared" si="6"/>
        <v>0</v>
      </c>
      <c r="R57" s="13">
        <f t="shared" si="7"/>
        <v>0</v>
      </c>
    </row>
    <row r="58" spans="1:18">
      <c r="A58" s="77"/>
      <c r="B58" s="31" t="s">
        <v>17</v>
      </c>
      <c r="C58" s="8" t="s">
        <v>94</v>
      </c>
      <c r="D58" s="16"/>
      <c r="E58" s="16"/>
      <c r="F58" s="16"/>
      <c r="G58" s="16"/>
      <c r="H58" s="16"/>
      <c r="I58" s="16"/>
      <c r="J58" s="15"/>
      <c r="K58" s="15"/>
      <c r="L58" s="15"/>
      <c r="M58" s="15"/>
      <c r="N58" s="15"/>
      <c r="O58" s="15"/>
      <c r="P58" s="13">
        <f t="shared" si="5"/>
        <v>0</v>
      </c>
      <c r="Q58" s="13">
        <f t="shared" si="6"/>
        <v>0</v>
      </c>
      <c r="R58" s="13">
        <f t="shared" si="7"/>
        <v>0</v>
      </c>
    </row>
    <row r="59" spans="1:18" ht="25.5">
      <c r="A59" s="57" t="s">
        <v>66</v>
      </c>
      <c r="B59" s="29" t="s">
        <v>31</v>
      </c>
      <c r="C59" s="8" t="s">
        <v>95</v>
      </c>
      <c r="D59" s="16"/>
      <c r="E59" s="16"/>
      <c r="F59" s="16"/>
      <c r="G59" s="16"/>
      <c r="H59" s="16"/>
      <c r="I59" s="16"/>
      <c r="J59" s="15">
        <v>10780</v>
      </c>
      <c r="K59" s="15">
        <v>10780</v>
      </c>
      <c r="L59" s="15">
        <v>10780</v>
      </c>
      <c r="M59" s="15">
        <v>4523</v>
      </c>
      <c r="N59" s="15">
        <v>4523</v>
      </c>
      <c r="O59" s="15">
        <v>76</v>
      </c>
      <c r="P59" s="13">
        <f t="shared" si="5"/>
        <v>10780</v>
      </c>
      <c r="Q59" s="13">
        <f t="shared" si="6"/>
        <v>10780</v>
      </c>
      <c r="R59" s="13">
        <f t="shared" si="7"/>
        <v>4523</v>
      </c>
    </row>
    <row r="60" spans="1:18" ht="25.5">
      <c r="A60" s="58"/>
      <c r="B60" s="29" t="s">
        <v>36</v>
      </c>
      <c r="C60" s="8" t="s">
        <v>96</v>
      </c>
      <c r="D60" s="16"/>
      <c r="E60" s="16"/>
      <c r="F60" s="16"/>
      <c r="G60" s="16"/>
      <c r="H60" s="16"/>
      <c r="I60" s="16"/>
      <c r="J60" s="15">
        <v>1078</v>
      </c>
      <c r="K60" s="15">
        <v>1078</v>
      </c>
      <c r="L60" s="15">
        <v>1078</v>
      </c>
      <c r="M60" s="15">
        <v>1095</v>
      </c>
      <c r="N60" s="15">
        <v>1095</v>
      </c>
      <c r="O60" s="15">
        <v>17</v>
      </c>
      <c r="P60" s="13">
        <f t="shared" si="5"/>
        <v>1078</v>
      </c>
      <c r="Q60" s="13">
        <f t="shared" si="6"/>
        <v>1078</v>
      </c>
      <c r="R60" s="13">
        <f t="shared" si="7"/>
        <v>1095</v>
      </c>
    </row>
    <row r="61" spans="1:18">
      <c r="A61" s="59"/>
      <c r="B61" s="29" t="s">
        <v>17</v>
      </c>
      <c r="C61" s="8" t="s">
        <v>97</v>
      </c>
      <c r="D61" s="16"/>
      <c r="E61" s="16"/>
      <c r="F61" s="16"/>
      <c r="G61" s="16"/>
      <c r="H61" s="16"/>
      <c r="I61" s="16"/>
      <c r="J61" s="15">
        <v>23986372</v>
      </c>
      <c r="K61" s="15">
        <v>23986372</v>
      </c>
      <c r="L61" s="15">
        <v>23986372</v>
      </c>
      <c r="M61" s="15">
        <v>25043105</v>
      </c>
      <c r="N61" s="15">
        <v>25043105</v>
      </c>
      <c r="O61" s="15">
        <v>422240</v>
      </c>
      <c r="P61" s="13">
        <f t="shared" si="5"/>
        <v>23986372</v>
      </c>
      <c r="Q61" s="13">
        <f t="shared" si="6"/>
        <v>23986372</v>
      </c>
      <c r="R61" s="13">
        <f t="shared" si="7"/>
        <v>25043105</v>
      </c>
    </row>
    <row r="62" spans="1:18" ht="25.5">
      <c r="A62" s="75" t="s">
        <v>65</v>
      </c>
      <c r="B62" s="29" t="s">
        <v>31</v>
      </c>
      <c r="C62" s="8" t="s">
        <v>98</v>
      </c>
      <c r="D62" s="16"/>
      <c r="E62" s="16"/>
      <c r="F62" s="16"/>
      <c r="G62" s="16"/>
      <c r="H62" s="16"/>
      <c r="I62" s="16"/>
      <c r="J62" s="15"/>
      <c r="K62" s="15"/>
      <c r="L62" s="15"/>
      <c r="M62" s="15"/>
      <c r="N62" s="15"/>
      <c r="O62" s="15"/>
      <c r="P62" s="13">
        <f t="shared" si="5"/>
        <v>0</v>
      </c>
      <c r="Q62" s="13">
        <f t="shared" si="6"/>
        <v>0</v>
      </c>
      <c r="R62" s="13">
        <f t="shared" si="7"/>
        <v>0</v>
      </c>
    </row>
    <row r="63" spans="1:18" ht="25.5">
      <c r="A63" s="76"/>
      <c r="B63" s="29" t="s">
        <v>36</v>
      </c>
      <c r="C63" s="8" t="s">
        <v>99</v>
      </c>
      <c r="D63" s="16"/>
      <c r="E63" s="16"/>
      <c r="F63" s="16"/>
      <c r="G63" s="16"/>
      <c r="H63" s="16"/>
      <c r="I63" s="16"/>
      <c r="J63" s="15"/>
      <c r="K63" s="15"/>
      <c r="L63" s="15"/>
      <c r="M63" s="15"/>
      <c r="N63" s="15"/>
      <c r="O63" s="15"/>
      <c r="P63" s="13">
        <f t="shared" si="5"/>
        <v>0</v>
      </c>
      <c r="Q63" s="13">
        <f t="shared" si="6"/>
        <v>0</v>
      </c>
      <c r="R63" s="13">
        <f t="shared" si="7"/>
        <v>0</v>
      </c>
    </row>
    <row r="64" spans="1:18">
      <c r="A64" s="77"/>
      <c r="B64" s="29" t="s">
        <v>17</v>
      </c>
      <c r="C64" s="8" t="s">
        <v>100</v>
      </c>
      <c r="D64" s="16"/>
      <c r="E64" s="16"/>
      <c r="F64" s="16"/>
      <c r="G64" s="16"/>
      <c r="H64" s="16"/>
      <c r="I64" s="16"/>
      <c r="J64" s="15"/>
      <c r="K64" s="15"/>
      <c r="L64" s="15"/>
      <c r="M64" s="15"/>
      <c r="N64" s="15"/>
      <c r="O64" s="15"/>
      <c r="P64" s="13">
        <f t="shared" si="5"/>
        <v>0</v>
      </c>
      <c r="Q64" s="13">
        <f t="shared" si="6"/>
        <v>0</v>
      </c>
      <c r="R64" s="13">
        <f t="shared" si="7"/>
        <v>0</v>
      </c>
    </row>
    <row r="65" spans="1:21">
      <c r="A65" s="75" t="s">
        <v>67</v>
      </c>
      <c r="B65" s="31" t="s">
        <v>68</v>
      </c>
      <c r="C65" s="8" t="s">
        <v>101</v>
      </c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3">
        <f t="shared" si="5"/>
        <v>0</v>
      </c>
      <c r="Q65" s="13">
        <f t="shared" si="6"/>
        <v>0</v>
      </c>
      <c r="R65" s="13">
        <f t="shared" si="7"/>
        <v>0</v>
      </c>
    </row>
    <row r="66" spans="1:21">
      <c r="A66" s="77"/>
      <c r="B66" s="31" t="s">
        <v>17</v>
      </c>
      <c r="C66" s="8" t="s">
        <v>102</v>
      </c>
      <c r="D66" s="16"/>
      <c r="E66" s="16"/>
      <c r="F66" s="16"/>
      <c r="G66" s="16"/>
      <c r="H66" s="16"/>
      <c r="I66" s="16"/>
      <c r="J66" s="15"/>
      <c r="K66" s="15"/>
      <c r="L66" s="15"/>
      <c r="M66" s="15"/>
      <c r="N66" s="15"/>
      <c r="O66" s="15"/>
      <c r="P66" s="13">
        <f t="shared" si="5"/>
        <v>0</v>
      </c>
      <c r="Q66" s="13">
        <f t="shared" si="6"/>
        <v>0</v>
      </c>
      <c r="R66" s="13">
        <f t="shared" si="7"/>
        <v>0</v>
      </c>
    </row>
    <row r="67" spans="1:21">
      <c r="A67" s="57" t="s">
        <v>32</v>
      </c>
      <c r="B67" s="29" t="s">
        <v>29</v>
      </c>
      <c r="C67" s="8" t="s">
        <v>103</v>
      </c>
      <c r="D67" s="16"/>
      <c r="E67" s="16"/>
      <c r="F67" s="16"/>
      <c r="G67" s="16"/>
      <c r="H67" s="16"/>
      <c r="I67" s="16"/>
      <c r="J67" s="15"/>
      <c r="K67" s="15"/>
      <c r="L67" s="15"/>
      <c r="M67" s="15"/>
      <c r="N67" s="15"/>
      <c r="O67" s="15"/>
      <c r="P67" s="13">
        <f t="shared" si="5"/>
        <v>0</v>
      </c>
      <c r="Q67" s="13">
        <f t="shared" si="6"/>
        <v>0</v>
      </c>
      <c r="R67" s="13">
        <f t="shared" si="7"/>
        <v>0</v>
      </c>
    </row>
    <row r="68" spans="1:21" ht="38.25">
      <c r="A68" s="58"/>
      <c r="B68" s="29" t="s">
        <v>30</v>
      </c>
      <c r="C68" s="8" t="s">
        <v>104</v>
      </c>
      <c r="D68" s="16"/>
      <c r="E68" s="16"/>
      <c r="F68" s="16"/>
      <c r="G68" s="16"/>
      <c r="H68" s="16"/>
      <c r="I68" s="16"/>
      <c r="J68" s="15"/>
      <c r="K68" s="15"/>
      <c r="L68" s="15"/>
      <c r="M68" s="15"/>
      <c r="N68" s="15"/>
      <c r="O68" s="15"/>
      <c r="P68" s="13">
        <f t="shared" si="5"/>
        <v>0</v>
      </c>
      <c r="Q68" s="13">
        <f t="shared" si="6"/>
        <v>0</v>
      </c>
      <c r="R68" s="13">
        <f t="shared" si="7"/>
        <v>0</v>
      </c>
    </row>
    <row r="69" spans="1:21">
      <c r="A69" s="59"/>
      <c r="B69" s="29" t="s">
        <v>17</v>
      </c>
      <c r="C69" s="8" t="s">
        <v>105</v>
      </c>
      <c r="D69" s="16"/>
      <c r="E69" s="16"/>
      <c r="F69" s="16"/>
      <c r="G69" s="16"/>
      <c r="H69" s="16"/>
      <c r="I69" s="16"/>
      <c r="J69" s="15"/>
      <c r="K69" s="15"/>
      <c r="L69" s="15"/>
      <c r="M69" s="15"/>
      <c r="N69" s="15"/>
      <c r="O69" s="15"/>
      <c r="P69" s="13">
        <f t="shared" si="5"/>
        <v>0</v>
      </c>
      <c r="Q69" s="13">
        <f t="shared" si="6"/>
        <v>0</v>
      </c>
      <c r="R69" s="13">
        <f t="shared" si="7"/>
        <v>0</v>
      </c>
    </row>
    <row r="70" spans="1:21" ht="31.5" customHeight="1">
      <c r="A70" s="37" t="s">
        <v>37</v>
      </c>
      <c r="B70" s="29" t="s">
        <v>17</v>
      </c>
      <c r="C70" s="8" t="s">
        <v>106</v>
      </c>
      <c r="D70" s="16"/>
      <c r="E70" s="16"/>
      <c r="F70" s="16"/>
      <c r="G70" s="16">
        <v>1735750</v>
      </c>
      <c r="H70" s="16">
        <v>1735750</v>
      </c>
      <c r="I70" s="16">
        <v>1058535</v>
      </c>
      <c r="J70" s="15"/>
      <c r="K70" s="15"/>
      <c r="L70" s="15"/>
      <c r="M70" s="15"/>
      <c r="N70" s="15"/>
      <c r="O70" s="15"/>
      <c r="P70" s="13">
        <f t="shared" si="5"/>
        <v>1735750</v>
      </c>
      <c r="Q70" s="13">
        <f t="shared" si="6"/>
        <v>1735750</v>
      </c>
      <c r="R70" s="13">
        <f t="shared" si="7"/>
        <v>1058535</v>
      </c>
    </row>
    <row r="71" spans="1:21" ht="38.25">
      <c r="A71" s="23" t="s">
        <v>69</v>
      </c>
      <c r="B71" s="29" t="s">
        <v>17</v>
      </c>
      <c r="C71" s="8" t="s">
        <v>107</v>
      </c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3">
        <f t="shared" si="5"/>
        <v>0</v>
      </c>
      <c r="Q71" s="13">
        <f t="shared" si="6"/>
        <v>0</v>
      </c>
      <c r="R71" s="13">
        <f t="shared" si="7"/>
        <v>0</v>
      </c>
    </row>
    <row r="72" spans="1:21" ht="13.5">
      <c r="A72" s="20" t="s">
        <v>33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21">
      <c r="S73" s="18"/>
      <c r="T73" s="19"/>
    </row>
    <row r="74" spans="1:21">
      <c r="S74" s="17"/>
      <c r="T74" s="17"/>
      <c r="U74" s="9"/>
    </row>
    <row r="75" spans="1:21">
      <c r="S75" s="10"/>
    </row>
    <row r="87" spans="1:1">
      <c r="A87" t="s">
        <v>34</v>
      </c>
    </row>
  </sheetData>
  <mergeCells count="43">
    <mergeCell ref="A45:A46"/>
    <mergeCell ref="A67:A69"/>
    <mergeCell ref="A50:A52"/>
    <mergeCell ref="A53:A55"/>
    <mergeCell ref="A56:A58"/>
    <mergeCell ref="A59:A61"/>
    <mergeCell ref="A62:A64"/>
    <mergeCell ref="A65:A66"/>
    <mergeCell ref="A21:A22"/>
    <mergeCell ref="A23:A24"/>
    <mergeCell ref="A25:A26"/>
    <mergeCell ref="A29:A30"/>
    <mergeCell ref="A13:A15"/>
    <mergeCell ref="A17:A18"/>
    <mergeCell ref="A19:A20"/>
    <mergeCell ref="A27:A28"/>
    <mergeCell ref="A31:A32"/>
    <mergeCell ref="A47:A49"/>
    <mergeCell ref="A2:S2"/>
    <mergeCell ref="M3:S3"/>
    <mergeCell ref="A4:A10"/>
    <mergeCell ref="B4:B10"/>
    <mergeCell ref="C4:C10"/>
    <mergeCell ref="O9:O10"/>
    <mergeCell ref="M8:O8"/>
    <mergeCell ref="J5:O7"/>
    <mergeCell ref="A33:A34"/>
    <mergeCell ref="A35:A36"/>
    <mergeCell ref="A37:A38"/>
    <mergeCell ref="A39:A40"/>
    <mergeCell ref="A41:A42"/>
    <mergeCell ref="A43:A44"/>
    <mergeCell ref="D4:O4"/>
    <mergeCell ref="J8:J9"/>
    <mergeCell ref="P4:R7"/>
    <mergeCell ref="G5:I9"/>
    <mergeCell ref="D5:F9"/>
    <mergeCell ref="N9:N10"/>
    <mergeCell ref="K8:L9"/>
    <mergeCell ref="P8:P10"/>
    <mergeCell ref="M9:M10"/>
    <mergeCell ref="Q8:Q10"/>
    <mergeCell ref="R8:R10"/>
  </mergeCells>
  <phoneticPr fontId="0" type="noConversion"/>
  <pageMargins left="0.43307086614173229" right="0.35433070866141736" top="0.51181102362204722" bottom="0.63" header="0.51181102362204722" footer="0.5600000000000000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РМИАЦ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grd-ShchepetkovaAV</cp:lastModifiedBy>
  <cp:lastPrinted>2021-02-16T11:10:21Z</cp:lastPrinted>
  <dcterms:created xsi:type="dcterms:W3CDTF">2015-01-29T15:40:44Z</dcterms:created>
  <dcterms:modified xsi:type="dcterms:W3CDTF">2021-03-19T07:45:22Z</dcterms:modified>
</cp:coreProperties>
</file>